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Correct vs wrong answers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'Results'!$J$3:$J$4</f>
            </numRef>
          </cat>
          <val>
            <numRef>
              <f>'Results'!$K$3:$K$4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 for each fruit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'Results'!K9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'Results'!$J$10:$J$12</f>
            </numRef>
          </cat>
          <val>
            <numRef>
              <f>'Results'!$K$10:$K$12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Accuracy: Round 1 vs Round 2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'Results'!K14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'Results'!$J$15:$J$18</f>
            </numRef>
          </cat>
          <val>
            <numRef>
              <f>'Results'!$K$15:$K$18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Apple vs Banana confidence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'Results'!$C$2:$C$13</f>
            </numRef>
          </xVal>
          <yVal>
            <numRef>
              <f>'Results'!$D$2:$D$13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Apple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Banana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Apple vs Banana (bubble size = Orange)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'Results'!$C$2:$C$13</f>
            </numRef>
          </xVal>
          <yVal>
            <numRef>
              <f>'Results'!$D$2:$D$13</f>
            </numRef>
          </yVal>
          <bubbleSize>
            <numRef>
              <f>'Results'!$E$2:$E$13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Apple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Banana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Image</t>
        </is>
      </c>
      <c r="B1" s="1" t="inlineStr">
        <is>
          <t>Real fruit</t>
        </is>
      </c>
      <c r="C1" s="1" t="inlineStr">
        <is>
          <t>Apple</t>
        </is>
      </c>
      <c r="D1" s="1" t="inlineStr">
        <is>
          <t>Banana</t>
        </is>
      </c>
      <c r="E1" s="1" t="inlineStr">
        <is>
          <t>Orange</t>
        </is>
      </c>
      <c r="F1" s="1" t="inlineStr">
        <is>
          <t>AI answer</t>
        </is>
      </c>
      <c r="G1" s="1" t="inlineStr">
        <is>
          <t>Correct? (1=yes, 0=no)</t>
        </is>
      </c>
      <c r="H1" s="1" t="inlineStr">
        <is>
          <t>Confidence (%)</t>
        </is>
      </c>
      <c r="J1" s="1" t="inlineStr">
        <is>
          <t>Question</t>
        </is>
      </c>
      <c r="K1" s="1" t="inlineStr">
        <is>
          <t>Answer</t>
        </is>
      </c>
    </row>
    <row r="2">
      <c r="A2" s="2" t="inlineStr">
        <is>
          <t>apple_b01</t>
        </is>
      </c>
      <c r="B2" s="2" t="inlineStr">
        <is>
          <t>Apple</t>
        </is>
      </c>
      <c r="C2" s="3" t="n">
        <v>92</v>
      </c>
      <c r="D2" s="3" t="n">
        <v>0</v>
      </c>
      <c r="E2" s="3" t="n">
        <v>8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How many images?</t>
        </is>
      </c>
      <c r="K2" s="5">
        <f>COUNT(G2:G13)</f>
        <v/>
      </c>
    </row>
    <row r="3">
      <c r="A3" s="2" t="inlineStr">
        <is>
          <t>apple_b02</t>
        </is>
      </c>
      <c r="B3" s="2" t="inlineStr">
        <is>
          <t>Apple</t>
        </is>
      </c>
      <c r="C3" s="3" t="n">
        <v>100</v>
      </c>
      <c r="D3" s="3" t="n">
        <v>0</v>
      </c>
      <c r="E3" s="3" t="n">
        <v>0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Correct</t>
        </is>
      </c>
      <c r="K3" s="5">
        <f>SUM(G2:G13)</f>
        <v/>
      </c>
    </row>
    <row r="4">
      <c r="A4" s="2" t="inlineStr">
        <is>
          <t>apple_b03</t>
        </is>
      </c>
      <c r="B4" s="2" t="inlineStr">
        <is>
          <t>Apple</t>
        </is>
      </c>
      <c r="C4" s="3" t="n">
        <v>5</v>
      </c>
      <c r="D4" s="3" t="n">
        <v>0</v>
      </c>
      <c r="E4" s="3" t="n">
        <v>95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Wrong</t>
        </is>
      </c>
      <c r="K4" s="5">
        <f>K2-K3</f>
        <v/>
      </c>
    </row>
    <row r="5">
      <c r="A5" s="2" t="inlineStr">
        <is>
          <t>apple_b04</t>
        </is>
      </c>
      <c r="B5" s="2" t="inlineStr">
        <is>
          <t>Apple</t>
        </is>
      </c>
      <c r="C5" s="3" t="n">
        <v>0</v>
      </c>
      <c r="D5" s="3" t="n">
        <v>0</v>
      </c>
      <c r="E5" s="3" t="n">
        <v>100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Accuracy</t>
        </is>
      </c>
      <c r="K5" s="6">
        <f>K3/K2</f>
        <v/>
      </c>
    </row>
    <row r="6">
      <c r="A6" s="2" t="inlineStr">
        <is>
          <t>banana_b01</t>
        </is>
      </c>
      <c r="B6" s="2" t="inlineStr">
        <is>
          <t>Banana</t>
        </is>
      </c>
      <c r="C6" s="3" t="n">
        <v>0</v>
      </c>
      <c r="D6" s="3" t="n">
        <v>100</v>
      </c>
      <c r="E6" s="3" t="n">
        <v>0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Average confidence (%)</t>
        </is>
      </c>
      <c r="K6" s="7">
        <f>AVERAGE(H2:H13)</f>
        <v/>
      </c>
    </row>
    <row r="7">
      <c r="A7" s="2" t="inlineStr">
        <is>
          <t>banana_b02</t>
        </is>
      </c>
      <c r="B7" s="2" t="inlineStr">
        <is>
          <t>Banana</t>
        </is>
      </c>
      <c r="C7" s="3" t="n">
        <v>16</v>
      </c>
      <c r="D7" s="3" t="n">
        <v>84</v>
      </c>
      <c r="E7" s="3" t="n">
        <v>0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Lowest confidence (%)</t>
        </is>
      </c>
      <c r="K7" s="5">
        <f>MIN(H2:H13)</f>
        <v/>
      </c>
    </row>
    <row r="8">
      <c r="A8" s="2" t="inlineStr">
        <is>
          <t>banana_b03</t>
        </is>
      </c>
      <c r="B8" s="2" t="inlineStr">
        <is>
          <t>Banana</t>
        </is>
      </c>
      <c r="C8" s="3" t="n">
        <v>0</v>
      </c>
      <c r="D8" s="3" t="n">
        <v>100</v>
      </c>
      <c r="E8" s="3" t="n">
        <v>0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banana_b04</t>
        </is>
      </c>
      <c r="B9" s="2" t="inlineStr">
        <is>
          <t>Banana</t>
        </is>
      </c>
      <c r="C9" s="3" t="n">
        <v>0</v>
      </c>
      <c r="D9" s="3" t="n">
        <v>98</v>
      </c>
      <c r="E9" s="3" t="n">
        <v>2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Fruit</t>
        </is>
      </c>
      <c r="K9" s="1" t="inlineStr">
        <is>
          <t>Accuracy</t>
        </is>
      </c>
    </row>
    <row r="10">
      <c r="A10" s="2" t="inlineStr">
        <is>
          <t>orange_b01</t>
        </is>
      </c>
      <c r="B10" s="2" t="inlineStr">
        <is>
          <t>Orange</t>
        </is>
      </c>
      <c r="C10" s="3" t="n">
        <v>98</v>
      </c>
      <c r="D10" s="3" t="n">
        <v>1</v>
      </c>
      <c r="E10" s="3" t="n">
        <v>1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Apple</t>
        </is>
      </c>
      <c r="K10" s="8">
        <f>AVERAGEIF($B$2:$B$13,J10,$G$2:$G$13)</f>
        <v/>
      </c>
    </row>
    <row r="11">
      <c r="A11" s="2" t="inlineStr">
        <is>
          <t>orange_b02</t>
        </is>
      </c>
      <c r="B11" s="2" t="inlineStr">
        <is>
          <t>Orange</t>
        </is>
      </c>
      <c r="C11" s="3" t="n">
        <v>1</v>
      </c>
      <c r="D11" s="3" t="n">
        <v>0</v>
      </c>
      <c r="E11" s="3" t="n">
        <v>99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Banana</t>
        </is>
      </c>
      <c r="K11" s="8">
        <f>AVERAGEIF($B$2:$B$13,J11,$G$2:$G$13)</f>
        <v/>
      </c>
    </row>
    <row r="12">
      <c r="A12" s="2" t="inlineStr">
        <is>
          <t>orange_b03</t>
        </is>
      </c>
      <c r="B12" s="2" t="inlineStr">
        <is>
          <t>Orange</t>
        </is>
      </c>
      <c r="C12" s="3" t="n">
        <v>98</v>
      </c>
      <c r="D12" s="3" t="n">
        <v>0</v>
      </c>
      <c r="E12" s="3" t="n">
        <v>2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Orange</t>
        </is>
      </c>
      <c r="K12" s="8">
        <f>AVERAGEIF($B$2:$B$13,J12,$G$2:$G$13)</f>
        <v/>
      </c>
    </row>
    <row r="13">
      <c r="A13" s="2" t="inlineStr">
        <is>
          <t>orange_b04</t>
        </is>
      </c>
      <c r="B13" s="2" t="inlineStr">
        <is>
          <t>Orange</t>
        </is>
      </c>
      <c r="C13" s="3" t="n">
        <v>99</v>
      </c>
      <c r="D13" s="3" t="n">
        <v>0</v>
      </c>
      <c r="E13" s="3" t="n">
        <v>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Phase</t>
        </is>
      </c>
      <c r="K14" s="1" t="inlineStr">
        <is>
          <t>Accuracy</t>
        </is>
      </c>
    </row>
    <row r="15">
      <c r="A15" s="9" t="inlineStr">
        <is>
          <t>Yellow = type numbers</t>
        </is>
      </c>
      <c r="B15" s="10" t="n"/>
      <c r="C15" s="11" t="n"/>
      <c r="J15" s="2" t="inlineStr">
        <is>
          <t>Boss test - Round 1</t>
        </is>
      </c>
      <c r="K15" s="8">
        <f>K5</f>
        <v/>
      </c>
    </row>
    <row r="16">
      <c r="A16" s="4" t="inlineStr">
        <is>
          <t>Blue = type a formula</t>
        </is>
      </c>
      <c r="B16" s="10" t="n"/>
      <c r="C16" s="11" t="n"/>
      <c r="J16" s="2" t="inlineStr">
        <is>
          <t>Nightmare - Round 1</t>
        </is>
      </c>
      <c r="K16" s="12" t="n">
        <v>0.11</v>
      </c>
    </row>
    <row r="17">
      <c r="J17" s="2" t="inlineStr">
        <is>
          <t>Boss test - Round 2</t>
        </is>
      </c>
      <c r="K17" s="12" t="n">
        <v>0.83</v>
      </c>
    </row>
    <row r="18">
      <c r="J18" s="2" t="inlineStr">
        <is>
          <t>Nightmare - Round 2</t>
        </is>
      </c>
      <c r="K18" s="12" t="n">
        <v>0.44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